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13146\Desktop\_Linkedin Posts\FieldToolsKit\"/>
    </mc:Choice>
  </mc:AlternateContent>
  <xr:revisionPtr revIDLastSave="0" documentId="13_ncr:1_{0A5DF35D-8F80-4F1A-AC52-B66929DEF019}" xr6:coauthVersionLast="47" xr6:coauthVersionMax="47" xr10:uidLastSave="{00000000-0000-0000-0000-000000000000}"/>
  <bookViews>
    <workbookView xWindow="-28920" yWindow="-120" windowWidth="29040" windowHeight="15990" tabRatio="500" xr2:uid="{00000000-000D-0000-FFFF-FFFF00000000}"/>
  </bookViews>
  <sheets>
    <sheet name="Closeout Checklist" sheetId="1" r:id="rId1"/>
    <sheet name="README"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42" i="1" l="1"/>
  <c r="D37" i="1"/>
  <c r="D32" i="1"/>
  <c r="D27" i="1"/>
  <c r="D21" i="1"/>
  <c r="D15" i="1"/>
  <c r="M5" i="1" s="1"/>
  <c r="A5" i="1" l="1"/>
  <c r="E5" i="1"/>
  <c r="I5" i="1"/>
</calcChain>
</file>

<file path=xl/sharedStrings.xml><?xml version="1.0" encoding="utf-8"?>
<sst xmlns="http://schemas.openxmlformats.org/spreadsheetml/2006/main" count="142" uniqueCount="79">
  <si>
    <t>Project Closeout Checklist</t>
  </si>
  <si>
    <t>Update Status as each item closes out. Category subtotals and the overall % complete card update automatically.</t>
  </si>
  <si>
    <t>Overall % Complete</t>
  </si>
  <si>
    <t>Complete</t>
  </si>
  <si>
    <t>In Progress</t>
  </si>
  <si>
    <t>Not Started</t>
  </si>
  <si>
    <t>Category</t>
  </si>
  <si>
    <t>Item / Task</t>
  </si>
  <si>
    <t>Responsible Party</t>
  </si>
  <si>
    <t>Status</t>
  </si>
  <si>
    <t>Date Completed</t>
  </si>
  <si>
    <t>Notes</t>
  </si>
  <si>
    <t>Punch List</t>
  </si>
  <si>
    <t>Final punch list walk completed with owner/architect</t>
  </si>
  <si>
    <t>GC PE</t>
  </si>
  <si>
    <t>All punch list items signed off by responsible trade</t>
  </si>
  <si>
    <t>GC Superintendent</t>
  </si>
  <si>
    <t>Photo documentation of completed punch items</t>
  </si>
  <si>
    <t>Outstanding punch items logged with completion dates</t>
  </si>
  <si>
    <t>Final punch list sign-off letter issued to owner</t>
  </si>
  <si>
    <t>GC PM</t>
  </si>
  <si>
    <t>Punch List — Subtotal</t>
  </si>
  <si>
    <t>Warranty &amp; O&amp;M Documentation</t>
  </si>
  <si>
    <t>O&amp;M manuals collected from all subcontractors</t>
  </si>
  <si>
    <t>Warranty certificates collected and compiled</t>
  </si>
  <si>
    <t>As-built drawings finalized and submitted</t>
  </si>
  <si>
    <t>Architect</t>
  </si>
  <si>
    <t>Equipment startup/commissioning reports compiled</t>
  </si>
  <si>
    <t>Commissioning Agent</t>
  </si>
  <si>
    <t>Maintenance contact list provided to owner</t>
  </si>
  <si>
    <t>Warranty &amp; O&amp;M Documentation — Subtotal</t>
  </si>
  <si>
    <t>Financial Closeout</t>
  </si>
  <si>
    <t>All change orders reconciled and closed</t>
  </si>
  <si>
    <t>Final pay application submitted</t>
  </si>
  <si>
    <t>Lien waivers collected from all subs/suppliers</t>
  </si>
  <si>
    <t>Retainage release processed</t>
  </si>
  <si>
    <t>Owner's Rep</t>
  </si>
  <si>
    <t>Final contract reconciliation completed</t>
  </si>
  <si>
    <t>Financial Closeout — Subtotal</t>
  </si>
  <si>
    <t>Keys &amp; Credential Handover</t>
  </si>
  <si>
    <t>Master key set transferred to owner</t>
  </si>
  <si>
    <t>Access control credentials/cards issued</t>
  </si>
  <si>
    <t>Building automation system logins provided</t>
  </si>
  <si>
    <t>Controls Sub</t>
  </si>
  <si>
    <t>Security system codes documented and transferred</t>
  </si>
  <si>
    <t>Security Sub</t>
  </si>
  <si>
    <t>Keys &amp; Credential Handover — Subtotal</t>
  </si>
  <si>
    <t>Site &amp; Common Areas</t>
  </si>
  <si>
    <t>Final cleaning completed throughout</t>
  </si>
  <si>
    <t>Cleaning Sub</t>
  </si>
  <si>
    <t>Landscaping/irrigation final walkthrough</t>
  </si>
  <si>
    <t>Landscape Sub</t>
  </si>
  <si>
    <t>Signage installed and verified against approved package</t>
  </si>
  <si>
    <t>Signage Sub</t>
  </si>
  <si>
    <t>Temporary facilities/trailers removed from site</t>
  </si>
  <si>
    <t>Site &amp; Common Areas — Subtotal</t>
  </si>
  <si>
    <t>Final Approvals &amp; Occupancy</t>
  </si>
  <si>
    <t>Certificate of Occupancy obtained</t>
  </si>
  <si>
    <t>Final fire marshal inspection passed</t>
  </si>
  <si>
    <t>Fire Protection Engineer</t>
  </si>
  <si>
    <t>AHJ final sign-off obtained</t>
  </si>
  <si>
    <t>Substantial completion certificate executed</t>
  </si>
  <si>
    <t>Final Approvals &amp; Occupancy — Subtotal</t>
  </si>
  <si>
    <t>Project Closeout Checklist — Template</t>
  </si>
  <si>
    <t>Free field tool for PEs, Coordinators, and PMs — part of FieldToolsKit.com</t>
  </si>
  <si>
    <t>WHAT THIS IS</t>
  </si>
  <si>
    <t>A phase-gated closeout checklist covering the six areas that most commonly get left incomplete at substantial completion: punch list, warranty/O&amp;M documentation, financial closeout, keys and credential handover, site restoration, and final approvals/occupancy.</t>
  </si>
  <si>
    <t>DOES THIS REPLACE PROCORE'S PUNCH LIST / CLOSEOUT TOOLS?</t>
  </si>
  <si>
    <t>No. If your firm has those modules active, use them as the system of record, this is meant to sit alongside them, not compete. It's built for firms without that software, and as a single-page way to see every category's status at once rather than navigating between modules.</t>
  </si>
  <si>
    <t>HOW TO USE IT</t>
  </si>
  <si>
    <t>1. Update Status for each item as it's completed: Not Started, In Progress, Complete, or N/A (for items that don't apply to this project type).</t>
  </si>
  <si>
    <t>2. Fill in Date Completed and Notes as you go — these aren't required for the formulas to work, but they're what you'll want later if anyone asks when or how something closed out.</t>
  </si>
  <si>
    <t>3. Add or remove rows for your project's specific requirements. This list is a strong starting point, not a universal standard — every project has a few closeout items unique to it.</t>
  </si>
  <si>
    <t>HOW THE FORMULAS WORK</t>
  </si>
  <si>
    <t>Each category has a subtotal row showing 'X of Y Complete' for that section, and an overall % Complete card at the top rolls up every item across all six categories. Both recalculate automatically as you update statuses — nothing here is a manual count.</t>
  </si>
  <si>
    <t>COLOR KEY</t>
  </si>
  <si>
    <t>Yellow fill = editable input cells.</t>
  </si>
  <si>
    <t>Status: grey = not started, yellow = in progress, green = complete.</t>
  </si>
  <si>
    <t>This is a free tool, not a substitute for your contract's actual closeout requirements or your jurisdiction's certificate-of-occupancy process. Confirm both before relying on this as your only closeout record.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</si>
</sst>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8" x14ac:knownFonts="1">
    <font>
      <sz val="11"/>
      <color theme="1"/>
      <name val="Calibri"/>
      <family val="2"/>
      <charset val="1"/>
    </font>
    <font>
      <b/>
      <sz val="14"/>
      <color rgb="FF1F3864"/>
      <name val="Arial"/>
      <charset val="1"/>
    </font>
    <font>
      <i/>
      <sz val="10"/>
      <color rgb="FF595959"/>
      <name val="Arial"/>
      <charset val="1"/>
    </font>
    <font>
      <b/>
      <sz val="9"/>
      <color rgb="FF595959"/>
      <name val="Arial"/>
      <charset val="1"/>
    </font>
    <font>
      <b/>
      <sz val="16"/>
      <color rgb="FF1F3864"/>
      <name val="Arial"/>
      <charset val="1"/>
    </font>
    <font>
      <b/>
      <sz val="10"/>
      <color rgb="FFFFFFFF"/>
      <name val="Arial"/>
      <charset val="1"/>
    </font>
    <font>
      <sz val="10"/>
      <name val="Arial"/>
      <charset val="1"/>
    </font>
    <font>
      <b/>
      <sz val="10"/>
      <name val="Arial"/>
      <charset val="1"/>
    </font>
  </fonts>
  <fills count="7">
    <fill>
      <patternFill patternType="none"/>
    </fill>
    <fill>
      <patternFill patternType="gray125"/>
    </fill>
    <fill>
      <patternFill patternType="solid">
        <fgColor rgb="FFEDEDED"/>
        <bgColor rgb="FFD9E2F3"/>
      </patternFill>
    </fill>
    <fill>
      <patternFill patternType="solid">
        <fgColor rgb="FF1F3864"/>
        <bgColor rgb="FF333333"/>
      </patternFill>
    </fill>
    <fill>
      <patternFill patternType="solid">
        <fgColor rgb="FFFFF2CC"/>
        <bgColor rgb="FFEDEDED"/>
      </patternFill>
    </fill>
    <fill>
      <patternFill patternType="solid">
        <fgColor rgb="FFD9E2F3"/>
        <bgColor rgb="FFD9D9D9"/>
      </patternFill>
    </fill>
    <fill>
      <patternFill patternType="solid">
        <fgColor rgb="FFFFF9E7"/>
        <bgColor rgb="FFEDEDED"/>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5" fillId="3" borderId="1" xfId="0" applyFont="1" applyFill="1" applyBorder="1" applyAlignment="1">
      <alignment horizontal="center" vertical="center" wrapText="1"/>
    </xf>
    <xf numFmtId="0" fontId="6" fillId="0" borderId="1" xfId="0" applyFont="1" applyBorder="1"/>
    <xf numFmtId="0" fontId="6" fillId="0" borderId="1" xfId="0" applyFont="1" applyBorder="1" applyAlignment="1">
      <alignment wrapText="1"/>
    </xf>
    <xf numFmtId="0" fontId="6" fillId="4" borderId="1" xfId="0" applyFont="1" applyFill="1" applyBorder="1" applyAlignment="1">
      <alignment horizontal="center"/>
    </xf>
    <xf numFmtId="0" fontId="7" fillId="5" borderId="1" xfId="0" applyFont="1" applyFill="1" applyBorder="1" applyAlignment="1">
      <alignment horizontal="center"/>
    </xf>
    <xf numFmtId="0" fontId="0" fillId="5" borderId="1" xfId="0" applyFill="1" applyBorder="1"/>
    <xf numFmtId="0" fontId="6" fillId="0" borderId="0" xfId="0" applyFont="1" applyAlignment="1">
      <alignment vertical="top" wrapText="1"/>
    </xf>
    <xf numFmtId="0" fontId="7" fillId="0" borderId="0" xfId="0" applyFont="1" applyAlignment="1">
      <alignment vertical="top" wrapText="1"/>
    </xf>
    <xf numFmtId="0" fontId="7" fillId="5" borderId="1" xfId="0" applyFont="1" applyFill="1" applyBorder="1"/>
    <xf numFmtId="0" fontId="3" fillId="2" borderId="0" xfId="0" applyFont="1" applyFill="1"/>
    <xf numFmtId="9" fontId="4" fillId="2" borderId="0" xfId="0" applyNumberFormat="1" applyFont="1" applyFill="1"/>
    <xf numFmtId="1" fontId="4" fillId="2" borderId="0" xfId="0" applyNumberFormat="1" applyFont="1" applyFill="1"/>
    <xf numFmtId="164" fontId="6" fillId="6" borderId="1" xfId="0" applyNumberFormat="1" applyFont="1" applyFill="1" applyBorder="1"/>
    <xf numFmtId="0" fontId="6" fillId="6" borderId="1" xfId="0" applyFont="1" applyFill="1" applyBorder="1" applyAlignment="1">
      <alignment wrapText="1"/>
    </xf>
    <xf numFmtId="0" fontId="6" fillId="6" borderId="1" xfId="0" applyFont="1" applyFill="1" applyBorder="1"/>
  </cellXfs>
  <cellStyles count="1">
    <cellStyle name="Normal" xfId="0" builtinId="0"/>
  </cellStyles>
  <dxfs count="3">
    <dxf>
      <font>
        <sz val="10"/>
        <color rgb="FF595959"/>
        <name val="Arial"/>
        <charset val="1"/>
      </font>
      <fill>
        <patternFill>
          <bgColor rgb="FFD9D9D9"/>
        </patternFill>
      </fill>
    </dxf>
    <dxf>
      <font>
        <sz val="10"/>
        <color rgb="FF9C6500"/>
        <name val="Arial"/>
        <charset val="1"/>
      </font>
      <fill>
        <patternFill>
          <bgColor rgb="FFFFEB9C"/>
        </patternFill>
      </fill>
    </dxf>
    <dxf>
      <font>
        <sz val="10"/>
        <color rgb="FF006100"/>
        <name val="Arial"/>
        <charset val="1"/>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6100"/>
      <rgbColor rgb="FF000080"/>
      <rgbColor rgb="FF9C6500"/>
      <rgbColor rgb="FF800080"/>
      <rgbColor rgb="FF008080"/>
      <rgbColor rgb="FFBFBFBF"/>
      <rgbColor rgb="FF808080"/>
      <rgbColor rgb="FF9999FF"/>
      <rgbColor rgb="FF993366"/>
      <rgbColor rgb="FFFFF2CC"/>
      <rgbColor rgb="FFEDEDED"/>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D9E2F3"/>
      <rgbColor rgb="FFC6EFCE"/>
      <rgbColor rgb="FFFFEB9C"/>
      <rgbColor rgb="FF99CCFF"/>
      <rgbColor rgb="FFFF99CC"/>
      <rgbColor rgb="FFCC99FF"/>
      <rgbColor rgb="FFFFCC99"/>
      <rgbColor rgb="FF3366FF"/>
      <rgbColor rgb="FF33CCCC"/>
      <rgbColor rgb="FF99CC00"/>
      <rgbColor rgb="FFFFCC00"/>
      <rgbColor rgb="FFFF9900"/>
      <rgbColor rgb="FFFF6600"/>
      <rgbColor rgb="FF595959"/>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2"/>
  <sheetViews>
    <sheetView showGridLines="0" tabSelected="1" zoomScale="55" zoomScaleNormal="55" workbookViewId="0">
      <pane ySplit="9" topLeftCell="A10" activePane="bottomLeft" state="frozen"/>
      <selection pane="bottomLeft" activeCell="L30" sqref="L30"/>
    </sheetView>
  </sheetViews>
  <sheetFormatPr defaultColWidth="8.7109375" defaultRowHeight="15" x14ac:dyDescent="0.25"/>
  <cols>
    <col min="1" max="1" width="26" customWidth="1"/>
    <col min="2" max="2" width="44" customWidth="1"/>
    <col min="3" max="3" width="20" customWidth="1"/>
    <col min="4" max="4" width="14" customWidth="1"/>
    <col min="5" max="5" width="15" customWidth="1"/>
    <col min="6" max="6" width="34" customWidth="1"/>
  </cols>
  <sheetData>
    <row r="1" spans="1:15" ht="18" x14ac:dyDescent="0.25">
      <c r="A1" s="1" t="s">
        <v>0</v>
      </c>
    </row>
    <row r="2" spans="1:15" x14ac:dyDescent="0.25">
      <c r="A2" s="2" t="s">
        <v>1</v>
      </c>
    </row>
    <row r="4" spans="1:15" x14ac:dyDescent="0.25">
      <c r="A4" s="12" t="s">
        <v>2</v>
      </c>
      <c r="B4" s="12"/>
      <c r="C4" s="12"/>
      <c r="E4" s="12" t="s">
        <v>3</v>
      </c>
      <c r="F4" s="12"/>
      <c r="G4" s="12"/>
      <c r="I4" s="12" t="s">
        <v>4</v>
      </c>
      <c r="J4" s="12"/>
      <c r="K4" s="12"/>
      <c r="M4" s="12" t="s">
        <v>5</v>
      </c>
      <c r="N4" s="12"/>
      <c r="O4" s="12"/>
    </row>
    <row r="5" spans="1:15" x14ac:dyDescent="0.25">
      <c r="A5" s="13">
        <f>COUNTIF(D10:D42,"Complete")/27</f>
        <v>0.1111111111111111</v>
      </c>
      <c r="B5" s="13"/>
      <c r="C5" s="13"/>
      <c r="E5" s="14">
        <f>COUNTIF(D10:D42,"Complete")</f>
        <v>3</v>
      </c>
      <c r="F5" s="14"/>
      <c r="G5" s="14"/>
      <c r="I5" s="14">
        <f>COUNTIF(D10:D42,"In Progress")</f>
        <v>2</v>
      </c>
      <c r="J5" s="14"/>
      <c r="K5" s="14"/>
      <c r="M5" s="14">
        <f>COUNTIF(D10:D42,"Not Started")</f>
        <v>22</v>
      </c>
      <c r="N5" s="14"/>
      <c r="O5" s="14"/>
    </row>
    <row r="6" spans="1:15" x14ac:dyDescent="0.25">
      <c r="A6" s="13"/>
      <c r="B6" s="13"/>
      <c r="C6" s="13"/>
      <c r="E6" s="14"/>
      <c r="F6" s="14"/>
      <c r="G6" s="14"/>
      <c r="I6" s="14"/>
      <c r="J6" s="14"/>
      <c r="K6" s="14"/>
      <c r="M6" s="14"/>
      <c r="N6" s="14"/>
      <c r="O6" s="14"/>
    </row>
    <row r="9" spans="1:15" ht="31.5" customHeight="1" x14ac:dyDescent="0.25">
      <c r="A9" s="3" t="s">
        <v>6</v>
      </c>
      <c r="B9" s="3" t="s">
        <v>7</v>
      </c>
      <c r="C9" s="3" t="s">
        <v>8</v>
      </c>
      <c r="D9" s="3" t="s">
        <v>9</v>
      </c>
      <c r="E9" s="3" t="s">
        <v>10</v>
      </c>
      <c r="F9" s="3" t="s">
        <v>11</v>
      </c>
    </row>
    <row r="10" spans="1:15" ht="25.5" customHeight="1" x14ac:dyDescent="0.25">
      <c r="A10" s="4" t="s">
        <v>12</v>
      </c>
      <c r="B10" s="5" t="s">
        <v>13</v>
      </c>
      <c r="C10" s="17" t="s">
        <v>14</v>
      </c>
      <c r="D10" s="6" t="s">
        <v>3</v>
      </c>
      <c r="E10" s="15">
        <v>46225</v>
      </c>
      <c r="F10" s="16"/>
    </row>
    <row r="11" spans="1:15" ht="25.5" customHeight="1" x14ac:dyDescent="0.25">
      <c r="A11" s="4" t="s">
        <v>12</v>
      </c>
      <c r="B11" s="5" t="s">
        <v>15</v>
      </c>
      <c r="C11" s="17" t="s">
        <v>16</v>
      </c>
      <c r="D11" s="6" t="s">
        <v>4</v>
      </c>
      <c r="E11" s="15"/>
      <c r="F11" s="16"/>
    </row>
    <row r="12" spans="1:15" ht="25.5" customHeight="1" x14ac:dyDescent="0.25">
      <c r="A12" s="4" t="s">
        <v>12</v>
      </c>
      <c r="B12" s="5" t="s">
        <v>17</v>
      </c>
      <c r="C12" s="17" t="s">
        <v>14</v>
      </c>
      <c r="D12" s="6" t="s">
        <v>3</v>
      </c>
      <c r="E12" s="15"/>
      <c r="F12" s="16"/>
    </row>
    <row r="13" spans="1:15" ht="25.5" customHeight="1" x14ac:dyDescent="0.25">
      <c r="A13" s="4" t="s">
        <v>12</v>
      </c>
      <c r="B13" s="5" t="s">
        <v>18</v>
      </c>
      <c r="C13" s="17" t="s">
        <v>14</v>
      </c>
      <c r="D13" s="6" t="s">
        <v>5</v>
      </c>
      <c r="E13" s="15"/>
      <c r="F13" s="16"/>
    </row>
    <row r="14" spans="1:15" ht="25.5" customHeight="1" x14ac:dyDescent="0.25">
      <c r="A14" s="4" t="s">
        <v>12</v>
      </c>
      <c r="B14" s="5" t="s">
        <v>19</v>
      </c>
      <c r="C14" s="17" t="s">
        <v>20</v>
      </c>
      <c r="D14" s="6" t="s">
        <v>5</v>
      </c>
      <c r="E14" s="15"/>
      <c r="F14" s="16"/>
    </row>
    <row r="15" spans="1:15" ht="25.5" customHeight="1" x14ac:dyDescent="0.25">
      <c r="A15" s="11" t="s">
        <v>21</v>
      </c>
      <c r="B15" s="11"/>
      <c r="C15" s="11"/>
      <c r="D15" s="7" t="str">
        <f>CONCATENATE(COUNTIF(D10:D14,"Complete"),"/",5," Complete")</f>
        <v>2/5 Complete</v>
      </c>
      <c r="E15" s="8"/>
      <c r="F15" s="8"/>
    </row>
    <row r="16" spans="1:15" ht="25.5" customHeight="1" x14ac:dyDescent="0.25">
      <c r="A16" s="4" t="s">
        <v>22</v>
      </c>
      <c r="B16" s="5" t="s">
        <v>23</v>
      </c>
      <c r="C16" s="17" t="s">
        <v>14</v>
      </c>
      <c r="D16" s="6" t="s">
        <v>4</v>
      </c>
      <c r="E16" s="15"/>
      <c r="F16" s="16"/>
    </row>
    <row r="17" spans="1:6" ht="25.5" customHeight="1" x14ac:dyDescent="0.25">
      <c r="A17" s="4" t="s">
        <v>22</v>
      </c>
      <c r="B17" s="5" t="s">
        <v>24</v>
      </c>
      <c r="C17" s="17" t="s">
        <v>14</v>
      </c>
      <c r="D17" s="6" t="s">
        <v>5</v>
      </c>
      <c r="E17" s="15"/>
      <c r="F17" s="16"/>
    </row>
    <row r="18" spans="1:6" ht="25.5" customHeight="1" x14ac:dyDescent="0.25">
      <c r="A18" s="4" t="s">
        <v>22</v>
      </c>
      <c r="B18" s="5" t="s">
        <v>25</v>
      </c>
      <c r="C18" s="17" t="s">
        <v>26</v>
      </c>
      <c r="D18" s="6" t="s">
        <v>5</v>
      </c>
      <c r="E18" s="15"/>
      <c r="F18" s="16"/>
    </row>
    <row r="19" spans="1:6" ht="25.5" customHeight="1" x14ac:dyDescent="0.25">
      <c r="A19" s="4" t="s">
        <v>22</v>
      </c>
      <c r="B19" s="5" t="s">
        <v>27</v>
      </c>
      <c r="C19" s="17" t="s">
        <v>28</v>
      </c>
      <c r="D19" s="6" t="s">
        <v>5</v>
      </c>
      <c r="E19" s="15"/>
      <c r="F19" s="16"/>
    </row>
    <row r="20" spans="1:6" ht="25.5" customHeight="1" x14ac:dyDescent="0.25">
      <c r="A20" s="4" t="s">
        <v>22</v>
      </c>
      <c r="B20" s="5" t="s">
        <v>29</v>
      </c>
      <c r="C20" s="17" t="s">
        <v>20</v>
      </c>
      <c r="D20" s="6" t="s">
        <v>5</v>
      </c>
      <c r="E20" s="15"/>
      <c r="F20" s="16"/>
    </row>
    <row r="21" spans="1:6" ht="25.5" customHeight="1" x14ac:dyDescent="0.25">
      <c r="A21" s="11" t="s">
        <v>30</v>
      </c>
      <c r="B21" s="11"/>
      <c r="C21" s="11"/>
      <c r="D21" s="7" t="str">
        <f>CONCATENATE(COUNTIF(D16:D20,"Complete"),"/",5," Complete")</f>
        <v>0/5 Complete</v>
      </c>
      <c r="E21" s="8"/>
      <c r="F21" s="8"/>
    </row>
    <row r="22" spans="1:6" ht="25.5" customHeight="1" x14ac:dyDescent="0.25">
      <c r="A22" s="4" t="s">
        <v>31</v>
      </c>
      <c r="B22" s="5" t="s">
        <v>32</v>
      </c>
      <c r="C22" s="17" t="s">
        <v>20</v>
      </c>
      <c r="D22" s="6" t="s">
        <v>3</v>
      </c>
      <c r="E22" s="15">
        <v>46223</v>
      </c>
      <c r="F22" s="16"/>
    </row>
    <row r="23" spans="1:6" ht="25.5" customHeight="1" x14ac:dyDescent="0.25">
      <c r="A23" s="4" t="s">
        <v>31</v>
      </c>
      <c r="B23" s="5" t="s">
        <v>33</v>
      </c>
      <c r="C23" s="17" t="s">
        <v>20</v>
      </c>
      <c r="D23" s="6" t="s">
        <v>5</v>
      </c>
      <c r="E23" s="15"/>
      <c r="F23" s="16"/>
    </row>
    <row r="24" spans="1:6" ht="25.5" customHeight="1" x14ac:dyDescent="0.25">
      <c r="A24" s="4" t="s">
        <v>31</v>
      </c>
      <c r="B24" s="5" t="s">
        <v>34</v>
      </c>
      <c r="C24" s="17" t="s">
        <v>20</v>
      </c>
      <c r="D24" s="6" t="s">
        <v>5</v>
      </c>
      <c r="E24" s="15"/>
      <c r="F24" s="16"/>
    </row>
    <row r="25" spans="1:6" ht="25.5" customHeight="1" x14ac:dyDescent="0.25">
      <c r="A25" s="4" t="s">
        <v>31</v>
      </c>
      <c r="B25" s="5" t="s">
        <v>35</v>
      </c>
      <c r="C25" s="17" t="s">
        <v>36</v>
      </c>
      <c r="D25" s="6" t="s">
        <v>5</v>
      </c>
      <c r="E25" s="15"/>
      <c r="F25" s="16"/>
    </row>
    <row r="26" spans="1:6" ht="25.5" customHeight="1" x14ac:dyDescent="0.25">
      <c r="A26" s="4" t="s">
        <v>31</v>
      </c>
      <c r="B26" s="5" t="s">
        <v>37</v>
      </c>
      <c r="C26" s="17" t="s">
        <v>20</v>
      </c>
      <c r="D26" s="6" t="s">
        <v>5</v>
      </c>
      <c r="E26" s="15"/>
      <c r="F26" s="16"/>
    </row>
    <row r="27" spans="1:6" ht="25.5" customHeight="1" x14ac:dyDescent="0.25">
      <c r="A27" s="11" t="s">
        <v>38</v>
      </c>
      <c r="B27" s="11"/>
      <c r="C27" s="11"/>
      <c r="D27" s="7" t="str">
        <f>CONCATENATE(COUNTIF(D22:D26,"Complete"),"/",5," Complete")</f>
        <v>1/5 Complete</v>
      </c>
      <c r="E27" s="8"/>
      <c r="F27" s="8"/>
    </row>
    <row r="28" spans="1:6" ht="25.5" customHeight="1" x14ac:dyDescent="0.25">
      <c r="A28" s="4" t="s">
        <v>39</v>
      </c>
      <c r="B28" s="5" t="s">
        <v>40</v>
      </c>
      <c r="C28" s="17" t="s">
        <v>16</v>
      </c>
      <c r="D28" s="6" t="s">
        <v>5</v>
      </c>
      <c r="E28" s="15"/>
      <c r="F28" s="16"/>
    </row>
    <row r="29" spans="1:6" ht="25.5" customHeight="1" x14ac:dyDescent="0.25">
      <c r="A29" s="4" t="s">
        <v>39</v>
      </c>
      <c r="B29" s="5" t="s">
        <v>41</v>
      </c>
      <c r="C29" s="17" t="s">
        <v>36</v>
      </c>
      <c r="D29" s="6" t="s">
        <v>5</v>
      </c>
      <c r="E29" s="15"/>
      <c r="F29" s="16"/>
    </row>
    <row r="30" spans="1:6" ht="25.5" customHeight="1" x14ac:dyDescent="0.25">
      <c r="A30" s="4" t="s">
        <v>39</v>
      </c>
      <c r="B30" s="5" t="s">
        <v>42</v>
      </c>
      <c r="C30" s="17" t="s">
        <v>43</v>
      </c>
      <c r="D30" s="6" t="s">
        <v>5</v>
      </c>
      <c r="E30" s="15"/>
      <c r="F30" s="16"/>
    </row>
    <row r="31" spans="1:6" ht="25.5" customHeight="1" x14ac:dyDescent="0.25">
      <c r="A31" s="4" t="s">
        <v>39</v>
      </c>
      <c r="B31" s="5" t="s">
        <v>44</v>
      </c>
      <c r="C31" s="17" t="s">
        <v>45</v>
      </c>
      <c r="D31" s="6" t="s">
        <v>5</v>
      </c>
      <c r="E31" s="15"/>
      <c r="F31" s="16"/>
    </row>
    <row r="32" spans="1:6" ht="25.5" customHeight="1" x14ac:dyDescent="0.25">
      <c r="A32" s="11" t="s">
        <v>46</v>
      </c>
      <c r="B32" s="11"/>
      <c r="C32" s="11"/>
      <c r="D32" s="7" t="str">
        <f>CONCATENATE(COUNTIF(D28:D31,"Complete"),"/",4," Complete")</f>
        <v>0/4 Complete</v>
      </c>
      <c r="E32" s="8"/>
      <c r="F32" s="8"/>
    </row>
    <row r="33" spans="1:6" ht="25.5" customHeight="1" x14ac:dyDescent="0.25">
      <c r="A33" s="4" t="s">
        <v>47</v>
      </c>
      <c r="B33" s="5" t="s">
        <v>48</v>
      </c>
      <c r="C33" s="17" t="s">
        <v>49</v>
      </c>
      <c r="D33" s="6" t="s">
        <v>5</v>
      </c>
      <c r="E33" s="15"/>
      <c r="F33" s="16"/>
    </row>
    <row r="34" spans="1:6" ht="25.5" customHeight="1" x14ac:dyDescent="0.25">
      <c r="A34" s="4" t="s">
        <v>47</v>
      </c>
      <c r="B34" s="5" t="s">
        <v>50</v>
      </c>
      <c r="C34" s="17" t="s">
        <v>51</v>
      </c>
      <c r="D34" s="6" t="s">
        <v>5</v>
      </c>
      <c r="E34" s="15"/>
      <c r="F34" s="16"/>
    </row>
    <row r="35" spans="1:6" ht="25.5" customHeight="1" x14ac:dyDescent="0.25">
      <c r="A35" s="4" t="s">
        <v>47</v>
      </c>
      <c r="B35" s="5" t="s">
        <v>52</v>
      </c>
      <c r="C35" s="17" t="s">
        <v>53</v>
      </c>
      <c r="D35" s="6" t="s">
        <v>5</v>
      </c>
      <c r="E35" s="15"/>
      <c r="F35" s="16"/>
    </row>
    <row r="36" spans="1:6" ht="25.5" customHeight="1" x14ac:dyDescent="0.25">
      <c r="A36" s="4" t="s">
        <v>47</v>
      </c>
      <c r="B36" s="5" t="s">
        <v>54</v>
      </c>
      <c r="C36" s="17" t="s">
        <v>16</v>
      </c>
      <c r="D36" s="6" t="s">
        <v>5</v>
      </c>
      <c r="E36" s="15"/>
      <c r="F36" s="16"/>
    </row>
    <row r="37" spans="1:6" ht="25.5" customHeight="1" x14ac:dyDescent="0.25">
      <c r="A37" s="11" t="s">
        <v>55</v>
      </c>
      <c r="B37" s="11"/>
      <c r="C37" s="11"/>
      <c r="D37" s="7" t="str">
        <f>CONCATENATE(COUNTIF(D33:D36,"Complete"),"/",4," Complete")</f>
        <v>0/4 Complete</v>
      </c>
      <c r="E37" s="8"/>
      <c r="F37" s="8"/>
    </row>
    <row r="38" spans="1:6" ht="25.5" customHeight="1" x14ac:dyDescent="0.25">
      <c r="A38" s="4" t="s">
        <v>56</v>
      </c>
      <c r="B38" s="5" t="s">
        <v>57</v>
      </c>
      <c r="C38" s="17" t="s">
        <v>20</v>
      </c>
      <c r="D38" s="6" t="s">
        <v>5</v>
      </c>
      <c r="E38" s="15"/>
      <c r="F38" s="16"/>
    </row>
    <row r="39" spans="1:6" ht="25.5" customHeight="1" x14ac:dyDescent="0.25">
      <c r="A39" s="4" t="s">
        <v>56</v>
      </c>
      <c r="B39" s="5" t="s">
        <v>58</v>
      </c>
      <c r="C39" s="17" t="s">
        <v>59</v>
      </c>
      <c r="D39" s="6" t="s">
        <v>5</v>
      </c>
      <c r="E39" s="15"/>
      <c r="F39" s="16"/>
    </row>
    <row r="40" spans="1:6" ht="25.5" customHeight="1" x14ac:dyDescent="0.25">
      <c r="A40" s="4" t="s">
        <v>56</v>
      </c>
      <c r="B40" s="5" t="s">
        <v>60</v>
      </c>
      <c r="C40" s="17" t="s">
        <v>20</v>
      </c>
      <c r="D40" s="6" t="s">
        <v>5</v>
      </c>
      <c r="E40" s="15"/>
      <c r="F40" s="16"/>
    </row>
    <row r="41" spans="1:6" ht="25.5" customHeight="1" x14ac:dyDescent="0.25">
      <c r="A41" s="4" t="s">
        <v>56</v>
      </c>
      <c r="B41" s="5" t="s">
        <v>61</v>
      </c>
      <c r="C41" s="17" t="s">
        <v>36</v>
      </c>
      <c r="D41" s="6" t="s">
        <v>5</v>
      </c>
      <c r="E41" s="15"/>
      <c r="F41" s="16"/>
    </row>
    <row r="42" spans="1:6" ht="25.5" customHeight="1" x14ac:dyDescent="0.25">
      <c r="A42" s="11" t="s">
        <v>62</v>
      </c>
      <c r="B42" s="11"/>
      <c r="C42" s="11"/>
      <c r="D42" s="7" t="str">
        <f>CONCATENATE(COUNTIF(D38:D41,"Complete"),"/",4," Complete")</f>
        <v>0/4 Complete</v>
      </c>
      <c r="E42" s="8"/>
      <c r="F42" s="8"/>
    </row>
  </sheetData>
  <mergeCells count="14">
    <mergeCell ref="A4:C4"/>
    <mergeCell ref="E4:G4"/>
    <mergeCell ref="I4:K4"/>
    <mergeCell ref="M4:O4"/>
    <mergeCell ref="A5:C6"/>
    <mergeCell ref="E5:G6"/>
    <mergeCell ref="I5:K6"/>
    <mergeCell ref="M5:O6"/>
    <mergeCell ref="A42:C42"/>
    <mergeCell ref="A15:C15"/>
    <mergeCell ref="A21:C21"/>
    <mergeCell ref="A27:C27"/>
    <mergeCell ref="A32:C32"/>
    <mergeCell ref="A37:C37"/>
  </mergeCells>
  <conditionalFormatting sqref="D10:D42">
    <cfRule type="expression" dxfId="2" priority="2">
      <formula>D10="Complete"</formula>
    </cfRule>
    <cfRule type="expression" dxfId="1" priority="3">
      <formula>D10="In Progress"</formula>
    </cfRule>
    <cfRule type="expression" dxfId="0" priority="4">
      <formula>D10="Not Started"</formula>
    </cfRule>
  </conditionalFormatting>
  <dataValidations count="1">
    <dataValidation type="list" allowBlank="1" sqref="D10:D14 D16:D20 D22:D26 D28:D31 D33:D36 D38:D41" xr:uid="{00000000-0002-0000-0000-000000000000}">
      <formula1>"Not Started,In Progress,Complete,N/A"</formula1>
      <formula2>0</formula2>
    </dataValidation>
  </dataValidation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B24"/>
  <sheetViews>
    <sheetView showGridLines="0" zoomScaleNormal="100" workbookViewId="0"/>
  </sheetViews>
  <sheetFormatPr defaultColWidth="8.7109375" defaultRowHeight="15" x14ac:dyDescent="0.25"/>
  <cols>
    <col min="1" max="1" width="3" customWidth="1"/>
    <col min="2" max="2" width="100" customWidth="1"/>
  </cols>
  <sheetData>
    <row r="2" spans="2:2" ht="18" x14ac:dyDescent="0.25">
      <c r="B2" s="1" t="s">
        <v>63</v>
      </c>
    </row>
    <row r="3" spans="2:2" x14ac:dyDescent="0.25">
      <c r="B3" s="2" t="s">
        <v>64</v>
      </c>
    </row>
    <row r="5" spans="2:2" ht="15.75" customHeight="1" x14ac:dyDescent="0.25">
      <c r="B5" s="9"/>
    </row>
    <row r="6" spans="2:2" ht="15.75" customHeight="1" x14ac:dyDescent="0.25">
      <c r="B6" s="10" t="s">
        <v>65</v>
      </c>
    </row>
    <row r="7" spans="2:2" ht="15.75" customHeight="1" x14ac:dyDescent="0.25">
      <c r="B7" s="9" t="s">
        <v>66</v>
      </c>
    </row>
    <row r="8" spans="2:2" ht="15.75" customHeight="1" x14ac:dyDescent="0.25">
      <c r="B8" s="9"/>
    </row>
    <row r="9" spans="2:2" ht="15.75" customHeight="1" x14ac:dyDescent="0.25">
      <c r="B9" s="10" t="s">
        <v>67</v>
      </c>
    </row>
    <row r="10" spans="2:2" ht="15.75" customHeight="1" x14ac:dyDescent="0.25">
      <c r="B10" s="9" t="s">
        <v>68</v>
      </c>
    </row>
    <row r="11" spans="2:2" ht="15.75" customHeight="1" x14ac:dyDescent="0.25">
      <c r="B11" s="9"/>
    </row>
    <row r="12" spans="2:2" ht="15.75" customHeight="1" x14ac:dyDescent="0.25">
      <c r="B12" s="10" t="s">
        <v>69</v>
      </c>
    </row>
    <row r="13" spans="2:2" ht="15.75" customHeight="1" x14ac:dyDescent="0.25">
      <c r="B13" s="9" t="s">
        <v>70</v>
      </c>
    </row>
    <row r="14" spans="2:2" ht="15.75" customHeight="1" x14ac:dyDescent="0.25">
      <c r="B14" s="9" t="s">
        <v>71</v>
      </c>
    </row>
    <row r="15" spans="2:2" ht="15.75" customHeight="1" x14ac:dyDescent="0.25">
      <c r="B15" s="9" t="s">
        <v>72</v>
      </c>
    </row>
    <row r="16" spans="2:2" ht="15.75" customHeight="1" x14ac:dyDescent="0.25">
      <c r="B16" s="9"/>
    </row>
    <row r="17" spans="2:2" ht="15.75" customHeight="1" x14ac:dyDescent="0.25">
      <c r="B17" s="10" t="s">
        <v>73</v>
      </c>
    </row>
    <row r="18" spans="2:2" ht="15.75" customHeight="1" x14ac:dyDescent="0.25">
      <c r="B18" s="9" t="s">
        <v>74</v>
      </c>
    </row>
    <row r="19" spans="2:2" ht="15.75" customHeight="1" x14ac:dyDescent="0.25">
      <c r="B19" s="9"/>
    </row>
    <row r="20" spans="2:2" ht="15.75" customHeight="1" x14ac:dyDescent="0.25">
      <c r="B20" s="10" t="s">
        <v>75</v>
      </c>
    </row>
    <row r="21" spans="2:2" ht="15.75" customHeight="1" x14ac:dyDescent="0.25">
      <c r="B21" s="9" t="s">
        <v>76</v>
      </c>
    </row>
    <row r="22" spans="2:2" ht="15.75" customHeight="1" x14ac:dyDescent="0.25">
      <c r="B22" s="9" t="s">
        <v>77</v>
      </c>
    </row>
    <row r="23" spans="2:2" ht="15.75" customHeight="1" x14ac:dyDescent="0.25">
      <c r="B23" s="9"/>
    </row>
    <row r="24" spans="2:2" ht="15.75" customHeight="1" x14ac:dyDescent="0.25">
      <c r="B24" s="9" t="s">
        <v>78</v>
      </c>
    </row>
  </sheetData>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Closeout Checklist</vt:lpstr>
      <vt:lpstr>README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Alonzo B</cp:lastModifiedBy>
  <cp:revision>0</cp:revision>
  <dcterms:created xsi:type="dcterms:W3CDTF">2026-08-04T23:25:06Z</dcterms:created>
  <dcterms:modified xsi:type="dcterms:W3CDTF">2026-08-06T22:20:50Z</dcterms:modified>
  <dc:language>en-US</dc:language>
</cp:coreProperties>
</file>